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Doble rastrel metálico\5_TB-10 TECH\"/>
    </mc:Choice>
  </mc:AlternateContent>
  <xr:revisionPtr revIDLastSave="0" documentId="13_ncr:1_{BC82629A-9411-4D6F-90B8-5C5306B42BC8}" xr6:coauthVersionLast="47" xr6:coauthVersionMax="47" xr10:uidLastSave="{00000000-0000-0000-0000-000000000000}"/>
  <bookViews>
    <workbookView xWindow="-20805" yWindow="1770" windowWidth="23055" windowHeight="13260" xr2:uid="{D194C984-7BDE-4AC5-B184-706DC9EB3876}"/>
  </bookViews>
  <sheets>
    <sheet name="rastrel metál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3" i="1" l="1"/>
  <c r="F12" i="1"/>
  <c r="F11" i="1"/>
  <c r="F10" i="1"/>
  <c r="F9" i="1"/>
  <c r="F8" i="1"/>
  <c r="F7" i="1"/>
  <c r="F5" i="1" l="1"/>
  <c r="F4" i="1"/>
  <c r="F18" i="1" l="1"/>
  <c r="F17" i="1"/>
  <c r="F16" i="1"/>
  <c r="F15" i="1"/>
  <c r="F14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<sst xmlns="http://schemas.openxmlformats.org/spreadsheetml/2006/main" count="55" uniqueCount="28">
  <si>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</si>
  <si>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</si>
  <si>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</si>
  <si>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</si>
  <si>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</si>
  <si>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</si>
  <si>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</si>
  <si>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</si>
  <si>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</si>
  <si>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</si>
  <si>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Tornillería fijación</t>
  </si>
  <si>
    <t>Mano de obra</t>
  </si>
  <si>
    <t>h</t>
  </si>
  <si>
    <t>Oficial 1ª</t>
  </si>
  <si>
    <t>Ayudante</t>
  </si>
  <si>
    <t>Peón</t>
  </si>
  <si>
    <t>Espuma Fijación Tejas</t>
  </si>
  <si>
    <t>Teja Ventilación TB-10 Tech BorjaJET</t>
  </si>
  <si>
    <t>Caballete Cubre + BorjaJET</t>
  </si>
  <si>
    <t>Lámina impermeable transpirable premium TB-180</t>
  </si>
  <si>
    <t>Cinta adhesiva para láminas</t>
  </si>
  <si>
    <t>Cinta bajo rastrel</t>
  </si>
  <si>
    <t>Peine de ventilación 100 mm</t>
  </si>
  <si>
    <t>Rastrel cumbrera 40 x 30 mm</t>
  </si>
  <si>
    <t>Rastrel metálico 30x30</t>
  </si>
  <si>
    <t>Soporte de rastrel de cumbrera regulable</t>
  </si>
  <si>
    <t>Teja TB-10 Tech BorjaJET Entrepins/Irati</t>
  </si>
  <si>
    <r>
      <t xml:space="preserve">Cubierta  de teja cerámica mixta fabricada en molde de escayola y cocida en H-Cassette modelo </t>
    </r>
    <r>
      <rPr>
        <b/>
        <sz val="10"/>
        <rFont val="Calibri"/>
        <family val="2"/>
      </rPr>
      <t>TB-10 Tech BorjaJET</t>
    </r>
    <r>
      <rPr>
        <sz val="10"/>
        <rFont val="Calibri"/>
        <family val="2"/>
      </rPr>
      <t xml:space="preserve"> Entrepins/Irati con decoración digital cerámica de TEJAS BORJA, de 475 x 282 mm, a razón de 10,3 ud/m2, colocada sobre doble rastrel metálico de 30x30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</si>
</sst>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9">
          <cell r="E9">
            <v>10.3</v>
          </cell>
        </row>
      </sheetData>
      <sheetData sheetId="1">
        <row r="9">
          <cell r="B9">
            <v>10.68</v>
          </cell>
        </row>
      </sheetData>
      <sheetData sheetId="2">
        <row r="31">
          <cell r="C31">
            <v>1.96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19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570312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02" x14ac:dyDescent="0.25">
      <c r="A2" s="3" t="s">
        <v>4</v>
      </c>
      <c r="B2" s="3" t="s">
        <v>5</v>
      </c>
      <c r="C2" s="4" t="s">
        <v>27</v>
      </c>
      <c r="D2" s="5">
        <v>1</v>
      </c>
      <c r="E2" s="6"/>
      <c r="F2" s="7">
        <f>F19</f>
        <v>74.929400000000001</v>
      </c>
    </row>
    <row r="3" spans="1:6" s="10" customFormat="1" ht="12.75" x14ac:dyDescent="0.2">
      <c r="A3" s="9" t="s">
        <v>6</v>
      </c>
      <c r="B3" s="9" t="s">
        <v>7</v>
      </c>
      <c r="C3" s="4" t="s">
        <v>26</v>
      </c>
      <c r="D3" s="8">
        <f>[1]TEJAS!$E$9</f>
        <v>10.3</v>
      </c>
      <c r="E3" s="6">
        <v>3.13</v>
      </c>
      <c r="F3" s="6">
        <f>D3*E3</f>
        <v>32.239000000000004</v>
      </c>
    </row>
    <row r="4" spans="1:6" s="10" customFormat="1" ht="12.75" x14ac:dyDescent="0.2">
      <c r="A4" s="9" t="s">
        <v>6</v>
      </c>
      <c r="B4" s="9" t="s">
        <v>7</v>
      </c>
      <c r="C4" s="4" t="s">
        <v>17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18</v>
      </c>
      <c r="D5" s="8">
        <v>0.04</v>
      </c>
      <c r="E5" s="6">
        <v>17.38</v>
      </c>
      <c r="F5" s="6">
        <f t="shared" si="0"/>
        <v>0.69519999999999993</v>
      </c>
    </row>
    <row r="6" spans="1:6" s="10" customFormat="1" ht="12.75" x14ac:dyDescent="0.2">
      <c r="A6" s="9" t="s">
        <v>6</v>
      </c>
      <c r="B6" s="9" t="s">
        <v>5</v>
      </c>
      <c r="C6" s="10" t="s">
        <v>19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24</v>
      </c>
      <c r="D7" s="8">
        <v>4.5999999999999996</v>
      </c>
      <c r="E7" s="6">
        <v>2.06</v>
      </c>
      <c r="F7" s="6">
        <f t="shared" si="1"/>
        <v>9.4759999999999991</v>
      </c>
    </row>
    <row r="8" spans="1:6" s="10" customFormat="1" ht="12.75" x14ac:dyDescent="0.2">
      <c r="A8" s="9" t="s">
        <v>6</v>
      </c>
      <c r="B8" s="9" t="s">
        <v>8</v>
      </c>
      <c r="C8" s="10" t="s">
        <v>20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21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22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25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16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23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10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11</v>
      </c>
      <c r="B16" s="9" t="s">
        <v>12</v>
      </c>
      <c r="C16" s="10" t="s">
        <v>13</v>
      </c>
      <c r="D16" s="8">
        <v>0.45</v>
      </c>
      <c r="E16" s="6">
        <v>18.43</v>
      </c>
      <c r="F16" s="6">
        <f t="shared" si="1"/>
        <v>8.2934999999999999</v>
      </c>
    </row>
    <row r="17" spans="1:6" s="10" customFormat="1" ht="12.75" x14ac:dyDescent="0.2">
      <c r="A17" s="9" t="s">
        <v>11</v>
      </c>
      <c r="B17" s="9" t="s">
        <v>12</v>
      </c>
      <c r="C17" s="10" t="s">
        <v>14</v>
      </c>
      <c r="D17" s="8">
        <v>0.45</v>
      </c>
      <c r="E17" s="6">
        <v>17.170000000000002</v>
      </c>
      <c r="F17" s="6">
        <f t="shared" si="1"/>
        <v>7.7265000000000006</v>
      </c>
    </row>
    <row r="18" spans="1:6" s="10" customFormat="1" ht="12.75" x14ac:dyDescent="0.2">
      <c r="A18" s="9" t="s">
        <v>11</v>
      </c>
      <c r="B18" s="9" t="s">
        <v>12</v>
      </c>
      <c r="C18" s="10" t="s">
        <v>15</v>
      </c>
      <c r="D18" s="8">
        <v>0.45</v>
      </c>
      <c r="E18" s="6">
        <v>16.29</v>
      </c>
      <c r="F18" s="6">
        <f t="shared" si="1"/>
        <v>7.3304999999999998</v>
      </c>
    </row>
    <row r="19" spans="1:6" s="10" customFormat="1" ht="12.75" x14ac:dyDescent="0.2">
      <c r="A19" s="9"/>
      <c r="F19" s="11">
        <f>SUM(F3:F18)</f>
        <v>74.929400000000001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metálico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2022-12-13T09:41:16Z</dcterms:modified>
</cp:coreProperties>
</file>