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2_FLAT-10\"/>
    </mc:Choice>
  </mc:AlternateContent>
  <xr:revisionPtr revIDLastSave="0" documentId="13_ncr:1_{A78915C2-75EF-4FDA-8841-E35B26746ABD}" xr6:coauthVersionLast="47" xr6:coauthVersionMax="47" xr10:uidLastSave="{00000000-0000-0000-0000-000000000000}"/>
  <bookViews>
    <workbookView xWindow="-20460" yWindow="3795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15" i="1" l="1"/>
  <c r="F4" i="1" l="1"/>
  <c r="F5" i="1"/>
  <c r="F18" i="1" l="1"/>
  <c r="F17" i="1"/>
  <c r="F16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<sst xmlns="http://schemas.openxmlformats.org/spreadsheetml/2006/main" count="55" uniqueCount="28">
  <si>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</si>
  <si>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</si>
  <si>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</si>
  <si>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</si>
  <si>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</si>
  <si>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</si>
  <si>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</si>
  <si>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</si>
  <si>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</si>
  <si>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</si>
  <si>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Mano de obra</t>
  </si>
  <si>
    <t>h</t>
  </si>
  <si>
    <t>Oficial 1ª</t>
  </si>
  <si>
    <t>Ayudante</t>
  </si>
  <si>
    <t>Peón</t>
  </si>
  <si>
    <t>Teja Ventilación FLAT-10</t>
  </si>
  <si>
    <t>Espuma Fijación Tejas</t>
  </si>
  <si>
    <t>Tornillería fijación</t>
  </si>
  <si>
    <t>Teja FLAT-10 BorjaJET</t>
  </si>
  <si>
    <t xml:space="preserve">Caballete 100º </t>
  </si>
  <si>
    <t>Lámina impermeable transpirable premium TB-180</t>
  </si>
  <si>
    <t>Cinta adhesiva para láminas</t>
  </si>
  <si>
    <t>Cinta bajo rastrel</t>
  </si>
  <si>
    <t>Peine de ventilación 100 mm</t>
  </si>
  <si>
    <t>Rastrel de madera tratada de 40 x 30 mm</t>
  </si>
  <si>
    <t>Rastrel ventilado 30x20</t>
  </si>
  <si>
    <t>Soporte de rastrel de cumbrera regulable</t>
  </si>
  <si>
    <r>
      <t>Cubierta ventilada de teja cerámica plana modelo</t>
    </r>
    <r>
      <rPr>
        <b/>
        <sz val="10"/>
        <rFont val="Calibri"/>
        <family val="2"/>
      </rPr>
      <t xml:space="preserve"> FLAT 10 BorjaJET</t>
    </r>
    <r>
      <rPr>
        <sz val="10"/>
        <rFont val="Calibri"/>
        <family val="2"/>
      </rPr>
      <t xml:space="preserve"> con impresión digital InkJET de TEJAS BORJA, de 475 x 285 mm, a razón de 10,2 ud/m2,colocada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</si>
</sst>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B17">
            <v>10.199999999999999</v>
          </cell>
        </row>
      </sheetData>
      <sheetData sheetId="1">
        <row r="9">
          <cell r="C9">
            <v>11.63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35"/>
  <sheetViews>
    <sheetView tabSelected="1" topLeftCell="B1" zoomScale="90" zoomScaleNormal="90" workbookViewId="0">
      <selection activeCell="E6" sqref="E6:E15"/>
    </sheetView>
  </sheetViews>
  <sheetFormatPr baseColWidth="10" defaultRowHeight="15" x14ac:dyDescent="0.25"/>
  <cols>
    <col min="1" max="1" width="12.710937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10.25" customHeight="1" x14ac:dyDescent="0.25">
      <c r="A2" s="3" t="s">
        <v>4</v>
      </c>
      <c r="B2" s="3" t="s">
        <v>5</v>
      </c>
      <c r="C2" s="4" t="s">
        <v>27</v>
      </c>
      <c r="D2" s="5">
        <v>1</v>
      </c>
      <c r="E2" s="6"/>
      <c r="F2" s="7">
        <f>F19</f>
        <v>94.71159999999999</v>
      </c>
    </row>
    <row r="3" spans="1:6" s="10" customFormat="1" ht="12.75" x14ac:dyDescent="0.2">
      <c r="A3" s="9" t="s">
        <v>6</v>
      </c>
      <c r="B3" s="9" t="s">
        <v>7</v>
      </c>
      <c r="C3" s="4" t="s">
        <v>18</v>
      </c>
      <c r="D3" s="8">
        <f>[1]TEJAS!$B$17</f>
        <v>10.199999999999999</v>
      </c>
      <c r="E3" s="6">
        <v>5.38</v>
      </c>
      <c r="F3" s="6">
        <f>D3*E3</f>
        <v>54.875999999999998</v>
      </c>
    </row>
    <row r="4" spans="1:6" s="10" customFormat="1" ht="12.75" x14ac:dyDescent="0.2">
      <c r="A4" s="9" t="s">
        <v>6</v>
      </c>
      <c r="B4" s="9" t="s">
        <v>7</v>
      </c>
      <c r="C4" s="4" t="s">
        <v>15</v>
      </c>
      <c r="D4" s="8">
        <v>0.1</v>
      </c>
      <c r="E4" s="6">
        <v>64.150000000000006</v>
      </c>
      <c r="F4" s="6">
        <f t="shared" ref="F4:F5" si="0">D4*E4</f>
        <v>6.4150000000000009</v>
      </c>
    </row>
    <row r="5" spans="1:6" s="10" customFormat="1" ht="12.75" x14ac:dyDescent="0.2">
      <c r="A5" s="9" t="s">
        <v>6</v>
      </c>
      <c r="B5" s="9" t="s">
        <v>7</v>
      </c>
      <c r="C5" s="4" t="s">
        <v>19</v>
      </c>
      <c r="D5" s="8">
        <v>0.04</v>
      </c>
      <c r="E5" s="6">
        <v>17.38</v>
      </c>
      <c r="F5" s="6">
        <f t="shared" si="0"/>
        <v>0.69519999999999993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1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17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10</v>
      </c>
      <c r="B16" s="9" t="s">
        <v>11</v>
      </c>
      <c r="C16" s="10" t="s">
        <v>12</v>
      </c>
      <c r="D16" s="8">
        <v>0.43</v>
      </c>
      <c r="E16" s="6">
        <v>18.43</v>
      </c>
      <c r="F16" s="6">
        <f t="shared" si="1"/>
        <v>7.9249000000000001</v>
      </c>
    </row>
    <row r="17" spans="1:6" s="10" customFormat="1" ht="12.75" x14ac:dyDescent="0.2">
      <c r="A17" s="9" t="s">
        <v>10</v>
      </c>
      <c r="B17" s="9" t="s">
        <v>11</v>
      </c>
      <c r="C17" s="10" t="s">
        <v>13</v>
      </c>
      <c r="D17" s="8">
        <v>0.43</v>
      </c>
      <c r="E17" s="6">
        <v>17.170000000000002</v>
      </c>
      <c r="F17" s="6">
        <f t="shared" si="1"/>
        <v>7.3831000000000007</v>
      </c>
    </row>
    <row r="18" spans="1:6" s="10" customFormat="1" ht="12.75" x14ac:dyDescent="0.2">
      <c r="A18" s="9" t="s">
        <v>10</v>
      </c>
      <c r="B18" s="9" t="s">
        <v>11</v>
      </c>
      <c r="C18" s="10" t="s">
        <v>14</v>
      </c>
      <c r="D18" s="8">
        <v>0.43</v>
      </c>
      <c r="E18" s="6">
        <v>16.29</v>
      </c>
      <c r="F18" s="6">
        <f t="shared" si="1"/>
        <v>7.0046999999999997</v>
      </c>
    </row>
    <row r="19" spans="1:6" s="10" customFormat="1" ht="12.75" x14ac:dyDescent="0.2">
      <c r="A19" s="9"/>
      <c r="F19" s="11">
        <f>SUM(F3:F18)</f>
        <v>94.71159999999999</v>
      </c>
    </row>
    <row r="28" spans="1:6" x14ac:dyDescent="0.25">
      <c r="C28" s="10"/>
    </row>
    <row r="29" spans="1:6" x14ac:dyDescent="0.25">
      <c r="C29" s="10"/>
    </row>
    <row r="30" spans="1:6" x14ac:dyDescent="0.25">
      <c r="C30" s="10"/>
    </row>
    <row r="31" spans="1:6" x14ac:dyDescent="0.25">
      <c r="C31" s="10"/>
    </row>
    <row r="32" spans="1:6" x14ac:dyDescent="0.25">
      <c r="C32" s="10"/>
    </row>
    <row r="33" spans="3:3" x14ac:dyDescent="0.25">
      <c r="C33" s="10"/>
    </row>
    <row r="34" spans="3:3" x14ac:dyDescent="0.25">
      <c r="C34" s="10"/>
    </row>
    <row r="35" spans="3:3" x14ac:dyDescent="0.25">
      <c r="C35" s="1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2022-12-13T10:00:55Z</dcterms:modified>
</cp:coreProperties>
</file>